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ASES Y CATALOGO CORDOBA\"/>
    </mc:Choice>
  </mc:AlternateContent>
  <bookViews>
    <workbookView xWindow="0" yWindow="0" windowWidth="15345" windowHeight="4650" tabRatio="814"/>
  </bookViews>
  <sheets>
    <sheet name="CORDOBA" sheetId="1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CORDOBA!$1:$16</definedName>
    <definedName name="totalpresupuestoprimeramoneda">#REF!</definedName>
    <definedName name="totalpresupuestosegundamoneda">#REF!</definedName>
  </definedNames>
  <calcPr calcId="152511"/>
</workbook>
</file>

<file path=xl/calcChain.xml><?xml version="1.0" encoding="utf-8"?>
<calcChain xmlns="http://schemas.openxmlformats.org/spreadsheetml/2006/main">
  <c r="F54" i="1" l="1"/>
  <c r="F41" i="1"/>
  <c r="F106" i="1" l="1"/>
  <c r="F30" i="1"/>
  <c r="F78" i="1"/>
  <c r="F91" i="1"/>
  <c r="F109" i="1" l="1"/>
  <c r="F110" i="1" s="1"/>
  <c r="F111" i="1" s="1"/>
</calcChain>
</file>

<file path=xl/sharedStrings.xml><?xml version="1.0" encoding="utf-8"?>
<sst xmlns="http://schemas.openxmlformats.org/spreadsheetml/2006/main" count="172" uniqueCount="101">
  <si>
    <t>PRESUPUESTO DE OBRA</t>
  </si>
  <si>
    <t>P. Unitario</t>
  </si>
  <si>
    <t>Concepto</t>
  </si>
  <si>
    <t>Unidad</t>
  </si>
  <si>
    <t>Obra:</t>
  </si>
  <si>
    <t>Cantidad</t>
  </si>
  <si>
    <t>Lugar:</t>
  </si>
  <si>
    <t>Cliente:</t>
  </si>
  <si>
    <t>Importe</t>
  </si>
  <si>
    <t>Código</t>
  </si>
  <si>
    <t>COLEGIO DE POSTGRADUADOS</t>
  </si>
  <si>
    <t>SUBTOTAL</t>
  </si>
  <si>
    <t>IVA</t>
  </si>
  <si>
    <t>TOTAL</t>
  </si>
  <si>
    <t>PZA</t>
  </si>
  <si>
    <t>ML</t>
  </si>
  <si>
    <t>SUMINISTRO Y APLICACIÓN DE PINTURA VINILICA TIPO COMEX CALIDAD VINIMEX O SIMILAR EN CALIDAD, PREPARANDO PREVIAMENTE LA SUPÉRFICIE MEDIANTE RETIRO DE TODO MATERIAL SUELTO, APLICACIÓN DE UNA MANO DE SELLADOR VINÍLICO Y DOS MANOS MÍNIMO DE PINTURA DE ACABADO COLOR S.M.A., HASTA CUBRIR  PERFECTAMENTE LA SUPERFICIE, INCLUYUE PROTECCIÓN DE LAS ÁREAS, LIMPIEZA DE LA MISMA Y RETIRO DE ESCOMBRO A SITIO DE ACOPIO, ANDAMIOS, HERRAMIENTA, EQUIPO, ELEVACIONES Y ACARREOS.</t>
  </si>
  <si>
    <t>M2</t>
  </si>
  <si>
    <t>SUMINISTRO E INSTALACIÓN DE LUMINARIA DE EMPOTRAR 61 X 61 CMS IGUAL A LAS EXISTENTES INCLUYE UTILIZAR LA MISMA SALIDA ELÉCTRICA EXISTENTE, SE DEBERÁ CONSIDERAR TRAZO Y APERTURA DE HUECO  PARA  LÁMPARA EN PLAFÓN DE DUROC, COLGANTEO CON CADENA GALVANIZADA, ANDAMIOS, CONEXIÓN, PRUEBAS. LIMPIEZA GRUESA DE A´REA Y ACARREO DE ESCOMBRO A SITIO DE ACOPIO.</t>
  </si>
  <si>
    <t>DESMONTAJE A MANO DE CANCELERÍA DE ALUMINIO EN PLANTA ALTA RECUPERANDO LA MAYOR CANTIDADD E MATERIALES POSIBLES, INCLUYE PUERTAS, CRISTALES Y PERFILES, INCLUYE ANDAMIOS, PROTECCIÓN DE AREAS, LIMPIEZA Y ACARREO DE ESCOMBRO A SITIO DE ACOPIO ASÍ COPMO ACARREO DE MATERIAL RECUPERADO A SITIO DE ALMACENAJE INDICADO POR EL COLEGIO.</t>
  </si>
  <si>
    <t>DESMONTAJE A MANO CON RECUPERACIÓN DE PUERTAS DE ALUMINIO Y CRISTAL   DE PLANTA ALTA DE EDIFICIO  ADMINISTRATIVO,  MEDIDAS PROMEDIO DE 90 X 240 CMS., INCLUYE ACARREO A SITIO DE ALMACENAJE A 40 MTS MÁXIMO.</t>
  </si>
  <si>
    <t xml:space="preserve">PINTURA DE ESMALTE COLOR AZUL INSTITUCIONAL EN BARANDAL Y PASAMANOS DE ESCALERA, INCLUYE LIJADO DE TODA LA SUPERFICIE PARA RETIRO DE PINTURA EXISTENTE, APLICACIÓN DE UNA MANO DE PRIMARIO ANTICORROSIVO, Y SUMINUISTRO Y APLICACIÓN DE ESMALTE ALKIDALICO MARCA COMEX O SIMILAR EN CALIDAD, APLICADO A DOS MANOS MÍNIMO CON PISTOLA NEUMÁTICA , INCLUYE </t>
  </si>
  <si>
    <t>SUMINISTRO Y COLOCACIÓN DE PELÍCULA ESMERILADA MARCA 3M O SIMILAR, COLOCADA SOBRE CANCELERÍA NUEVA DE ALUMINIO Y CRISTAL, INCLUYE ANDAMIOS, ACARREOS, MATERIALES, MANO DE OBRA Y TODO LO NECESARIO PARA SU CORRECTA EJECUCIÓN.</t>
  </si>
  <si>
    <t>PUERTA DE INTERCOMUNICACIÓN  A BASE DE CRISTAL DE 6 MM DE ESPESOR CON PERFIL DE ALUMINIO NATURAL  ANODIZADO DE 21/2", CERRADURA PHILLIPS, BISAGRA A BASE DE PIVOTE Y BIVEL, CIERRA PUERTAS SUPERIOR, IGUAL A LAS PUERTAS EXISTENTES, INCLUYE MATERIALES, MANO DE OBRA, HERRAJES, ACCESORIOS, CRISTAL CLARO DE 6 MM, ELEVACIONES, ACARREOS Y TODO LO NECESARIO PARA SU CORRECTA EJECUCIÓN.</t>
  </si>
  <si>
    <t xml:space="preserve">CANCELERÍA CORREDIZA DE ALUMINIO NATURAL ANODIZADO DE 2 1/2" CON CRISTAL CLARO DE 6 MM DE ESPESOR, INCLUYE FABRICACIÓN, SUMINISTRO, COLOCACIÓN, SELLO DE PERÍMETRO CON SILICÓN ANTIHONGOS COLOR BLANCO, FELPAS, ACCESORIOS, JALADERAS, IGUAL A LAS EXISTENTES, ACARREO DE MATERIALES, DESPERDICIOS, PROTECCIÓN DE ÁREAS Y RETIRO DE ESCOMBRO A SITIO DE ACOPIO. </t>
  </si>
  <si>
    <t>REUBICACIÓN DE ESCALERA MARINA DESMONTADA PREVIAMENTE, RESANADO DE MURO, REINSTALACIÓN DE ESCALERA EN MURO CONTIGUO RANURANDO EL MURO PARA ANCLAR CORRECTAMENTE LA PIEZA, INCLUYE FABRICAR Y COLOCAR DOS BARANDALES  EN FORMA DE "U" DE 90 X 70 CMS A BASE DE PARFIL PTR DE 11/2", APLICANDO A TODA LA PIEZA UNA MANO DE PRIMARIO ANTICORROSIVO, DOS MANOS DE ESMALTE ALKIDALICO  COLOR S.M.A., SE DEBE CONSIDERAR ACARREOS, SEPERDICIOS, MANO DE OBRA, MATERIALES, ACARREO DE ESCOMBRO A SITIO DE ACOPIO, PROTECCIÓN DE AREAS CIRCUNVECINAS Y LIMPIEZA GRUESA DEL SITIO DE TRABAJO.</t>
  </si>
  <si>
    <t>SUBTOTAL  INTERIOR PLANTA ALTA:</t>
  </si>
  <si>
    <t>PASILLO INTERIOR PLANTA BAJA.</t>
  </si>
  <si>
    <t>DEMOLICIÓN DE FIRME DE CONCRETO DE 10 A 12 CMS DE ESPESOR, INCLUYE MANO DE OBRA, HERRAMIENTA, PROTECCIÓN DE MUROS Y CANCELERÍA CON CARTÓN PARA EVITAR DAÑOS, ACARREO DE ESCOMBRO EN CARRETILLA A SITIO DE ACOPIO.</t>
  </si>
  <si>
    <t>RETIRO DE REJILLAS Y CONTRAMARCOS METÁLICOS PARA DESAGUES,  INCLUYE ACARREO A SITIO DE ACOPIO A 20.00 MTS.</t>
  </si>
  <si>
    <t>ESCARIFICACIÓN Y LIMPIEA DE TERRENO POSTERIOR A DEMOLICIÓN DE FIRME, INCLUYE ACARREO DE MATERIAL RETIRADO A SITIO DE ACOPIO.</t>
  </si>
  <si>
    <t>FIRME DE CONCRETO SIMPLE DE 8 CMS DE ESPESOR CONCRETO F´C=150 K/CM2, AGREGADO 3/4", CEMENTO NORMAL, REFORZADO CON MALLA ELECTROSOLDADA 6X6/10X10,  ACABADO CERRADO CON PLANA PARA RECIBIR RECUBRIMIENTO FINAL. EL CONCEPTO INCLUYE MATERIALES, MANO DE OBRA, DESPERDICIOS, ACARREO DE MATERIALES, LIMPIEZA GRUESA DEL ÁREA DE TRABAJO Y ACARREO DE ESCOMBRO A SITIO DE ACOPIO.</t>
  </si>
  <si>
    <t>FORJADO DE CANALES DE AGUA PLUVIAL A BASE DE CONCRETO F´C=150 K/CM2, SECCIÓN DE 15 X 20 CMS EN FORMA DE "U", ESPESOR DE PAREDES Y FONDO DE 5 CMS. MÁXIMO. INCLUYE MADERA, MCONCRETO, MISCELÁNEOS, ACARREOS, LIOMPIEZA GRUIESA Y RETIRO DE ESCOMBRO A SITIO DE ACOPIO.</t>
  </si>
  <si>
    <t xml:space="preserve">RECUBRIMIENTO DE PISO DE CERÁMICA 40 X 40 CMS, MARCA INTERCERAMIC MODELO CAMBAS O SIMILAR, ASENTADO CON PEGAZULEJO MARCA INTERCERAMIC O SIMILAR, CON JUNTA A HUESO LECHADEADA CON CEMENTO BLANCO Y AGUA, INCLUYE CORTES, DESPERDICIOS, MANO DE OBRA, MATERIALES CON ACARREEO, PROTECCIÓN DE ÁREAS DE TRABAJO, </t>
  </si>
  <si>
    <t>ACARREO DE ESCOMBRO AFUERA DEL COLPOS, INCLUYE CARGA DE CAMIÓN, LIMPIEZA DEL ÁREA DE ACOPIO.</t>
  </si>
  <si>
    <t>M3</t>
  </si>
  <si>
    <t>SUB TOTAL PASILLO INTERIOR PLANTA BAJA.</t>
  </si>
  <si>
    <t>AZOTEA EDIFICIO ADMINISTRATIVO.</t>
  </si>
  <si>
    <t>MUROS DE TABIQUE ROJO DE 13 CMS DE ESPESOR, ASENTADO CON MORTERO CEM-ARE 1:5, COLOCADOS SOBRE PRETILES DE AZOTEA HASTA LLEGAR A UNA ALTURA DE LOSA A TECHO DE 2.00 MTS. INCLUYE MATERIALES, ACARREOS, DESPERDICIOS, LIMPIEZA GRUESA, ACARREO DE ESCOMBRO A SITIO DE ACOPIO.</t>
  </si>
  <si>
    <t xml:space="preserve">CASTILLO DE CONCRETO ARMADO F´C= 150 K/CM2, CIMBRA COMÚN, SECCIÓN DE 15 X 15 CMS,  ARMADO CON 4 VARILLAS DEL No. 3, ESTRIBOS DE 1/4" ALAMBRÓN @ 20 CMS., INCLUYE ACARREOS, MATERIALES, MANO DE OBRA, PROTECCIÓN DE AREAS, LIMPIEZA GRUESA Y ACARREO DE ESCOMBRO A SITIO DE ACOPIO. </t>
  </si>
  <si>
    <t xml:space="preserve">CADENA DE CONCRETO ARMADO F´C= 150 K/CM2, CIMBRA COMÚN, SECCIÓN DE 15 X 15 CMS,  ARMADO CON 4 VARILLAS DEL No. 3, ESTRIBOS DE 1/4" ALAMBRÓN @ 20 CMS., INCLUYE ACARREOS, MATERIALES, MANO DE OBRA, PROTECCIÓN DE AREAS, LIMPIEZA GRUESA Y ACARREO DE ESCOMBRO A SITIO DE ACOPIO. </t>
  </si>
  <si>
    <t>APLANADO DE MURO A BASE DE MORTERO CEMENTO-ARENA PROP. 1:5 CON UN ESPESOR DE 2 CMS. PROMEDIO APLICADO A REVENTÓN, ACABADO CERRADO, INCLUYE BOQUILLAS, ACARREO DE MATERIALES, MANO DE OBRA, RETIRO DE ESCOMBRO A SITIO DE ACOPIO, LIMPIEZA GRUESA DE AREA.</t>
  </si>
  <si>
    <t>REMATAR IMPERMEABILIZANTE TERMOFUSIONADO SOBRE APLANADO NUEVO, INCLUYE SELLADO DE LA UNIÓN CON BITUPLASTIC O SIMILAR, ACARREOS DE MATERIALES, MANO DE OBRA, EQUIPO Y HERRAMIENTA.</t>
  </si>
  <si>
    <t>LOSA DE CONCRETO DE 7 CMS DE ESPESOR, CIMBRA COMÚN, CONCRETO F´C= 200 K/CM2,  ARMADO CON ACERO No. 3 @ 10 CMS. AMBOS SENTIDOS, UNA SOLA CAMA, INCLUYE DESCIMBRADO, CURADO CON AGUA, DESCIMBRADO, ACARREO DE MATERIALES Y ESCOMBRO A SITIO DE ACOPIO. LIMPIEZA GRUESA DEL AREA.</t>
  </si>
  <si>
    <t>PUERTA  METÁLICA DE SALIDA A AZOTEA FABRICADA CON ANGULO DE ACERO DE 11/4" X 1/8", CONTRAMARCO DE 11/2" X 1/8" CON LÁMINA TROQUELADA CAL. 18, ACERO NEGRO, CERRADURA PHILLIPS, BISAGRAS DE TUBO DE 1/2"  TERMINADA CON UNA MANO DE PRIMARIO ANTICORROSIVO, DOS MANOS DE ESMALTE ALKIDÁLICO COLOR S.M.A., MEDIDAS DE 1.50 X 0.80 MTS DE ANCHO Y UN FIJO DE 0.60 X 1.50 MTS DE ALTURA., INCLUYE ACARREOS, MATERIALES, MANO DE OBRA, EQUIPO, HERRAMIENTA, ACARREO DE ESCOMBRO A SITIO DE ACOPIO, SE DEBERÁ INCLUIR TAMBIÉN  LAS RANURAS Y RESANES DE MORTERO NECESARIOS PARA SU CORRECTA EJECUCIÓN.</t>
  </si>
  <si>
    <t>SUBTOTAL  AZOTEA EDIFICIO ADMINISTRATIVO.</t>
  </si>
  <si>
    <t>INTERCONEXIÓN DE SUBESTACIONES</t>
  </si>
  <si>
    <t>SUMINISTRO Y COLOCACIÓN DE POSTE DE CONCRETO PC-12-750, INCLUYE: MATERIALES, MANO DE OBRA, HERRAMIENTAS, EXCAVACIÓN, Y TODO LO NECESARIO PARA SU CORRECTA EJECUCIÓN.</t>
  </si>
  <si>
    <t>SUMINISTRO  Y TENDIDO DE CABLE ACSR CAL. 1/0, INCLUYE: MATERIALES, MANO DE OBRA, HERRAMIENTAS, EQUIPO, COCAS EN REGISTROS Y TODO LO NECESARIO PÁRA SU CORRECTA EJECUCIÓN</t>
  </si>
  <si>
    <t>SUMINISTRO  Y COLOCACIÓN DE CRUCETA PT-200 INCLUYE:  MATERIALES, MANO DE OBRA, HERRAMIENTAS, EQUIPO, Y TODO LO NECESARIO PÁRA SU CORRECTA EJECUCIÓN</t>
  </si>
  <si>
    <t>SUMINISTRO  Y COLOCACIÓN DE CRUCETA PR-200 INCLUYE:  MATERIALES, MANO DE OBRA, HERRAMIENTAS, EQUIPO, Y TODO LO NECESARIO PÁRA SU CORRECTA EJECUCIÓN</t>
  </si>
  <si>
    <t>SUMINISTRO  Y COLOCACIÓN DE ABRAZADERA UC,INCLUYE:  MATERIALES, MANO DE OBRA, HERRAMIENTAS, EQUIPO, Y TODO LO NECESARIO PÁRA SU CORRECTA EJECUCIÓN</t>
  </si>
  <si>
    <t>SUMINISTRO  Y COLOCACIÓN DE AISLADOR AZUS DE 15 KV, INCLUYE:  MATERIALES, MANO DE OBRA, HERRAMIENTAS, EQUIPO, Y TODO LO NECESARIO PÁRA SU CORRECTA EJECUCIÓN</t>
  </si>
  <si>
    <t>SUMINISTRO  Y COLOCACIÓN DE AISLADOR 13-PD, INCLUYE:  MATERIALES, MANO DE OBRA, HERRAMIENTAS, EQUIPO, Y TODO LO NECESARIO PÁRA SU CORRECTA EJECUCIÓN</t>
  </si>
  <si>
    <t>SUMINISTRO  Y COLOCACIÓN DE AISLADOR PERNO DOBLE ROSCA 5/8"X18",  INCLUYE:  MATERIALES, MANO DE OBRA, HERRAMIENTAS, EQUIPO, Y TODO LO NECESARIO PÁRA SU CORRECTA EJECUCIÓN</t>
  </si>
  <si>
    <t>SUMINISTRO  Y COLOCACIÓN DE OJO RE,  INCLUYE:  MATERIALES, MANO DE OBRA, HERRAMIENTAS, EQUIPO, Y TODO LO NECESARIO PÁRA SU CORRECTA EJECUCIÓN</t>
  </si>
  <si>
    <t>SUMINISTRO  Y COLOCACIÓN DE MOLDURA  RE,  INCLUYE:  MATERIALES, MANO DE OBRA, HERRAMIENTAS, EQUIPO, Y TODO LO NECESARIO PÁRA SU CORRECTA EJECUCIÓN</t>
  </si>
  <si>
    <t>SUMINISTRO  Y COLOCACIÓN DE GRAPA REMATE RAL 8,  INCLUYE:  MATERIALES, MANO DE OBRA, HERRAMIENTAS, EQUIPO, Y TODO LO NECESARIO PÁRA SU CORRECTA EJECUCIÓN</t>
  </si>
  <si>
    <t>SUMINISTRO  Y COLOCACIÓN DE GUARDA LINEA CAL. 3/0,   INCLUYE:  MATERIALES, MANO DE OBRA, HERRAMIENTAS, EQUIPO, Y TODO LO NECESARIO PÁRA SU CORRECTA EJECUCIÓN</t>
  </si>
  <si>
    <t>SUMINISTRO  Y COLOCACIÓN DE ANCLA CÓNICA C1,  INCLUYE:  MATERIALES, MANO DE OBRA, HERRAMIENTAS, EQUIPO, Y TODO LO NECESARIO PÁRA SU CORRECTA EJECUCIÓN</t>
  </si>
  <si>
    <t>SUMINISTRO  Y COLOCACIÓN DE PERNO ANCLA 1 PA,   INCLUYE:  MATERIALES, MANO DE OBRA, HERRAMIENTAS, EQUIPO, Y TODO LO NECESARIO PÁRA SU CORRECTA EJECUCIÓN</t>
  </si>
  <si>
    <t>SUMINISTRO  Y COLOCACIÓN DE ARANDELA 2 PC,   INCLUYE:  MATERIALES, MANO DE OBRA, HERRAMIENTAS, EQUIPO, Y TODO LO NECESARIO PÁRA SU CORRECTA EJECUCIÓN</t>
  </si>
  <si>
    <t>SUMINISTRO  Y COLOCACIÓN DE GUARDACABO G1 ,  INCLUYE:  MATERIALES, MANO DE OBRA, HERRAMIENTAS, EQUIPO, Y TODO LO NECESARIO PÁRA SU CORRECTA EJECUCIÓN</t>
  </si>
  <si>
    <t>SUMINISTRO  Y COLOCACIÓN DE AISLADOR 3R,   INCLUYE:  MATERIALES, MANO DE OBRA, HERRAMIENTAS, EQUIPO, Y TODO LO NECESARIO PÁRA SU CORRECTA EJECUCIÓN</t>
  </si>
  <si>
    <t>SUMINISTRO  Y COLOCACIÓN DE CABLE DE ACERO PARA RETENIDA DE 3/8"    INCLUYE:  MATERIALES, MANO DE OBRA, HERRAMIENTAS, EQUIPO, Y TODO LO NECESARIO PÁRA SU CORRECTA EJECUCIÓN</t>
  </si>
  <si>
    <t>SUMINISTRO  Y COLOCACIÓN DE REMATE PARA RETENIDA ,    INCLUYE:  MATERIALES, MANO DE OBRA, HERRAMIENTAS, EQUIPO, Y TODO LO NECESARIO PÁRA SU CORRECTA EJECUCIÓN</t>
  </si>
  <si>
    <t>SUMINISTRO  Y COLOCACIÓN DE CONECTOR AC 505 ,    INCLUYE:  MATERIALES, MANO DE OBRA, HERRAMIENTAS, EQUIPO, Y TODO LO NECESARIO PÁRA SU CORRECTA EJECUCIÓN</t>
  </si>
  <si>
    <t>KG</t>
  </si>
  <si>
    <t>SUB TOTAL INTERCONEXIÓN DE SUBESTACIONES</t>
  </si>
  <si>
    <t>MANTENIMIENTO A PASILLOS EXTERIORES</t>
  </si>
  <si>
    <t xml:space="preserve">DEMOLICIÓN A MANO DE LOSA DE AZOTEA EN MAL ESTADO, INCLUYE ANDAMIOS, PROTECCIÓN DE AREAS, ACARREO DE ESCOMBRO A SITIO DE ACOPIO </t>
  </si>
  <si>
    <t xml:space="preserve">DESMONTAJE  A MANO DE CABEZAL DE MARCO DE MONTEN DOBLE 8" CAL. 12  SIN RECUPERACIÓN, INCLUYE CORTES, Y RETIRO A SITIO DE ACOPIO. </t>
  </si>
  <si>
    <t>LIMPIEZA DE MARCOS  METÁLICOS A BASE DE LIJA PARA DESPRENDER MATERIALES SUELTOS O EN MAL ESTADO,  INCLUYE DESOXIDANTE LÍQUIDO, PROTECCIÓN DE ÁREAS Y ACARREO DE ESCOMBRO A SITIO DE ACOPIO.</t>
  </si>
  <si>
    <t>DESMONTAJE A MANO SIN RECUPERACIÓN DE LÁMPARAS EXISTENTES, INCLUYE ANDAMIO Y ACARREO A SITIO DE ACOPIO O ALMACENAJE.</t>
  </si>
  <si>
    <t>SUMINISTRO Y APLICACIÓN DE PINTURA DE ESMALTE, INCLUYE PREPARACIÓN DE SUPERFICIE, DESENGRASADO, APLICACIÓN DE UNA MANO DE PRIMARIO ANTICORROSIVO Y DOS MANOS DE ESMALTE ALKIDÁLICO TIPO COMEX 100 O SIMILAR, ANDAMIOS, ACARREO DE MATERIALES Y DE ESCOMBRO A SITIO DE ACOPIO.</t>
  </si>
  <si>
    <t>SUMINISTRO Y APLICACIÓN DE PINTURA DE ESMALTE SOBRE SUPERFICIE METÁLICA GALVANIZADA,  INCLUYE PREPARACIÓN DE SUPERFICIE, DESENGRASADO, APLICACIÓN DE UNA MANO DE PRIMARIO ANTICORROSIVO A BASE DE CROMATO DE ZINC Y DOS MANOS DE ESMALTE ALKIDÁLICO TIPO COMEX 100 O SIMILAR, ANDAMIOS, ACARREO DE MATERIALES Y DE ESCOMBRO A SITIO DE ACOPIO.</t>
  </si>
  <si>
    <t>SUBTOTAL MANTENIMIENTO A PASILLOS EXTERIORES</t>
  </si>
  <si>
    <t>MANTENIMIENTO A PLANTA DE EMERGENCIA.</t>
  </si>
  <si>
    <t>LIMPIEZA Y DESENRAICE DE TERRENO</t>
  </si>
  <si>
    <t>EXCAVACIÓN A MANO DE TERRENO TIPO II INCLUYE TRASPALEO DE PRODUCTO A 2.00 MTS.</t>
  </si>
  <si>
    <t>CONSOILIDACIÓN Y COMPACTACIÓN AMANO DE TERRENO NATURAL</t>
  </si>
  <si>
    <t>RELLENO DE TERRENO CON MATERIAL LIMPIO DE LA REGIÓN COMPACTADO  A MANO CON PISÓN.</t>
  </si>
  <si>
    <t>PISO DE CONCRETO F´C=200 K/CM2 REFORZADO CON MALLA ELECTROSOLDADA 6X6/10X10, TERMINADO ESCOBILLADO Y CON VOLTEADOR PERIMETRAL,  12 CMS DE ESPESOR, CIMBRA PERIMETRAL, DESCIMBRADO,. SE DEBERÁ ADICIONAR IMPERMEABILIZANTE INTEGRAL EN POLVO AL CONCRETO DE ACUERDO AL FABRICANTE.</t>
  </si>
  <si>
    <t>SUMINISTRO Y COLOCACIÓN DE MALLA TIPO CICLÓN DE 5 CMS DE ABERTURA, CAL. 10, GALVANIZADA, INCLUYE UNA PUERTA PERSONAL DE DOBLE HOJA MEDIDAS TOTALES DE 2.00 MTS DE ANCHO Y 2.20 MTS DE ALTURA, SE DEBERÁN INCLUIR 3 HILOS DE PÚAS EN LA PARTE SUPERIOR INCLUYENDO LA PUERTA.  PAERA LLEGAR A UNA ALTURA TOTAL DE 2.50 MTS, LOS POSTES ESQUINEROS SE HINCARÁN EN EL CONCRETO EN EL PISO DE CONCRETO. LA ALTURA SE CONSIDERARÁ DESDE PISO A PARTE ALTA DE TIRAS DE PÚAS.</t>
  </si>
  <si>
    <t>CHAFLÁN DE CONCRETO F´C=150 K/CM2, TRIANGULAR DE 10 CMS POR LADO, COLOCADO POR PARTE INTERIOR DE CADENA PRIMETRAL.</t>
  </si>
  <si>
    <t xml:space="preserve"> </t>
  </si>
  <si>
    <t>DESMONTAJE A MANO CON RECUPERACIÓN DE PUERTA DE SALIDA A AZOTEA DE 1.50 X 1.50 MTS., APROXIMADAMENTE, INCLUYE  ACARREO A SITIO DE ALMACENAJE A 40.00 MTS. MÁXIMO.</t>
  </si>
  <si>
    <t>MANTENIMIENTO GENERAL A LAS INSTALACIONES DEL CAMPUS CORDOBA DEL COLEGIO DE POSTGRADUADOS.</t>
  </si>
  <si>
    <t>CORDOBA VERACRUZ</t>
  </si>
  <si>
    <t>DIAS DE EJECUCION</t>
  </si>
  <si>
    <t>CAJILLO DE DUROC KEN PASILLO  EN FORMA DE ESCUADRA DE 170 X 88 X 30 CMS, ARMADO CON CANALETA DE CARGA DE 11/2" GALVANIZADA @ 60 CMS., CANAL LISTÓN CAL. 20 GALVANIZADO @ 30 CMS, EL BASTIDOR IRÁ ANCLADO A LOSA MEDIANTE TAQUETE DE MADERA DE 1/4" Y TORNILLO DE 10X38 @ 60 CMS AMBOS SENTIDOS MÁXIMO, ALAMBRE GALVANIZADO CAL. 12, RECUBIERTO CON DUROC  SUJETADO CON TORNILLO TEXTURROCA DE 11/4" @ 30 CMS. EN AMBOS SENTIDOS, CINTA DE FIBRA DE VIDRIO DE 4" EN JUNTAS Y ARISTAS Y CALAFATEO DE TODA LA SUPERFICIE CON BASECOAT A RAZÓN DE 3 KG/M2.</t>
  </si>
  <si>
    <t>SUMINISTRO  Y COLOCACIÓN DE ALAMBRE  DE ALUMINIO CAL. 4,     INCLUYE:  MATERIALES, MANO DE OBRA, HERRAMIENTAS, EQUIPO, Y TODO LO NECESARIO PÁRA SU CORRECTA EJECUCIÓN</t>
  </si>
  <si>
    <t>HABILITADO Y COLOCACIÓN DE ESTRUCTURA PARA SOPORTE Y NIVELACIÓN DE TECHO NUEVO A BASE DE VIGAS LATERALES Y PARA CIERRE DE MARCOS RÍGIDOS CONSTRUÍDAS EN MONTEN DOBLE EN CAJÓN DE 8" CAL. 12  PINTADO , ( 7.78 k/ml ), SOLDADO A COLUMNAS EXISTENTES Y REFORZADO CON  PLACAS DE ACERO A-36 DE 1/8" X 6"X6" POR CADA APOYO, SOLDADAS A MONTEN CON SOLDADURA 7018 DE 1/8" CONSIDERANDO UN 6 % DE PLACA DE 3/8  EN CARTABON.</t>
  </si>
  <si>
    <t xml:space="preserve">HABILITADO Y COLOCACIÓN DE ESTRUCTURA SECUNDARIA PARA SOPORTE DE LÁMINA DE TECHO  A BASE DE MONTEN SENCILLO DE 4" CAL. 12  ( 4.53 k/ml ), SOLDADO A VIGAS PRINCIPALES DE MONTEN </t>
  </si>
  <si>
    <t>CADENA DE CONCRETO ARMADO F´C= 150 K/CM2, ARMADA CON 4 VARILLAS DEL No. 3, Y ESTRIBOS DE ALAMBRÓN DE 1/4" @ 20 CMS, SECCIÓN 25 CMS DE ANCHO Y 40 CMS DE ALTURA , CIMBRA APARENTE, PARA FUNCIONAR COMO CONTENEDOR DE  FLUÍDOS.  LA CADENA SE DEBERÁ ANCLAR AL PISO DE CONCRETO MEDIANTE ESCUADRAS DE VARILLA # 3 DE 60 CMS  DE DESARROLLO   @ 60 CMS CADA UNA Y SE DEBERÁ ADICIONAR IMPERMEABILIZANTE INTEGRAL EN POLVO AL CONCRETO DE ACUERDO A PROPORCIÓN DE FABRICANTE.</t>
  </si>
  <si>
    <t>SUMINISTRO E INSTALACIÓN DE TANQUE PARA DIESEL DE 1000 LTS DE CAPACIDAD CONSTRUÍDO CON CHAPA DE ACERO AL CARBONO DE PRIMER GRADO  DE 3 MM DE ESPESOR, TRATADO CON UNA CAPA DE ANTIOXIDANTES TERMINADO CON ESMALTE, SOMETIDO A PRUEBAS NEUMÁTICAS,     EQUIPADO CON  VÁLVULA DE VENTILACIÓN DE LLAMA DE BRONCE DE 38 MM DIAM., BOCA  DE 420 MM CON TORNILLOS Y GUARNICIÓN,  BOCA DE ENTRADA RÁPIDA DE 3",  VALVULA LIMITADORA DE CARGA DE 3", INDICADOR DE NIVEL FLOTANTE,  TOMA A TIERRA PUESTA CERCA DE LOS PIES DE APOYO, TUBO DE DESAGUE INFERIOR DE 3/4", VALVULA DE NO REGRESO DE 1", LLAVE DE 1", INTERCONEXIÓN A TANQUE DE PLANTA DE EMERGENCIA INCLUYENDO RANURADOI Y PASO DE MUROS, RESANADO DE LOS MISMOS,   VASCA DE CONTENCIÓN  INFERIOR CONSTRUÍDA CON EL MISMO MATERIAL DE TANQUE Y MISMO ACABADO, CON TELAR CON BASE SUFICIENTE PARA ATORNILLAR PIES DE TANQUE, , TOMA DE TIERRA Y DESAGUE DE 3/4" SE DEBERÁ INCLUIR UN EXTINTOR DE 9 KGS DE POLVO PARA FUEGO TIPO A, COLOCADO CON SEÑALAMIENTO RESPECTIOVO SOBRE MURO DE BLOCK DE PLANTA DE EMERGENCIA, UNA CARGA DEL  20%  DE SU CAPACIDAD PARA SOMETER A PRUEBAS DE ARRANQUE Y FUNCIONAMIENTO DEL TANQUE A SATISFACCIÓN DEL COLEGIO DE POSTGRADUADOS.</t>
  </si>
  <si>
    <t>MANTENIMIENTO PREVENTIVO A PLANTA DE EMERGENCIA CONSISTENTE EN CAMBIO DE LUBRICANTES A DIESEL, FILTROS,  CALIBRACIÓN DE EQUIPO, REPÓSICIÓN DE DOS BATERIAS DE 12 VOLTS DE  27 CELDAS Y 1000 AMPERES MARCA LTH O SIMILAR , PRUEBAS DE FUNCIONAMIENTO</t>
  </si>
  <si>
    <t>65 DIAS NATURALES</t>
  </si>
  <si>
    <t>SUMINISTRO Y COLOCACIÓN DE  LAMINA PINTRO CAL. 24 INCLUYENDO TAPAJUNTAS, ACCESORIOS DE SUJECIÓN, PARA COLOCARSE SOBRE ESTRUCTURA PRINCIPAL MEDIANTE TORNILLERÍA Y ACCESORIOS, INCLUYE RECORTES, DESPERDICIOS, ACARREOS, RETIRO DE ESCOMBRO A SITIO DE ACOPIO.</t>
  </si>
  <si>
    <t>EDIFICIO ADMINISTRATIVO</t>
  </si>
  <si>
    <t>PLANTA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</si>
</sst>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7" x14ac:knownFonts="1">
    <font>
      <sz val="10"/>
      <color indexed="64"/>
      <name val="Arial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b/>
      <sz val="11"/>
      <color indexed="64"/>
      <name val="Arial"/>
      <family val="2"/>
    </font>
    <font>
      <sz val="8"/>
      <color indexed="64"/>
      <name val="Arial"/>
      <family val="2"/>
    </font>
    <font>
      <sz val="11"/>
      <color indexed="64"/>
      <name val="Arial"/>
      <family val="2"/>
    </font>
    <font>
      <sz val="10"/>
      <color indexed="64"/>
      <name val="Arial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</font>
    <font>
      <sz val="10"/>
      <color indexed="64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5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49" fontId="4" fillId="0" borderId="0" xfId="0" applyNumberFormat="1" applyFont="1" applyBorder="1"/>
    <xf numFmtId="0" fontId="4" fillId="0" borderId="2" xfId="0" applyFont="1" applyBorder="1"/>
    <xf numFmtId="0" fontId="4" fillId="0" borderId="0" xfId="0" applyFont="1"/>
    <xf numFmtId="0" fontId="2" fillId="0" borderId="0" xfId="0" applyFont="1" applyAlignment="1">
      <alignment horizontal="centerContinuous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wrapText="1"/>
    </xf>
    <xf numFmtId="44" fontId="10" fillId="0" borderId="0" xfId="0" applyNumberFormat="1" applyFont="1" applyFill="1" applyBorder="1" applyAlignment="1">
      <alignment horizontal="right" wrapText="1"/>
    </xf>
    <xf numFmtId="2" fontId="10" fillId="0" borderId="0" xfId="0" applyNumberFormat="1" applyFont="1" applyFill="1" applyBorder="1" applyAlignment="1">
      <alignment horizontal="center"/>
    </xf>
    <xf numFmtId="44" fontId="10" fillId="0" borderId="0" xfId="8" applyFont="1" applyFill="1" applyBorder="1" applyAlignment="1">
      <alignment horizontal="center" wrapText="1"/>
    </xf>
    <xf numFmtId="44" fontId="10" fillId="0" borderId="0" xfId="8" applyFont="1" applyFill="1" applyBorder="1" applyAlignment="1">
      <alignment horizontal="left" wrapText="1"/>
    </xf>
    <xf numFmtId="44" fontId="13" fillId="2" borderId="0" xfId="8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wrapText="1"/>
    </xf>
    <xf numFmtId="44" fontId="13" fillId="0" borderId="0" xfId="8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center" wrapText="1"/>
    </xf>
    <xf numFmtId="2" fontId="14" fillId="3" borderId="0" xfId="0" applyNumberFormat="1" applyFont="1" applyFill="1" applyBorder="1" applyAlignment="1">
      <alignment horizontal="center"/>
    </xf>
    <xf numFmtId="44" fontId="14" fillId="3" borderId="0" xfId="8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/>
    </xf>
    <xf numFmtId="44" fontId="14" fillId="0" borderId="0" xfId="8" applyFont="1" applyFill="1" applyBorder="1" applyAlignment="1">
      <alignment horizontal="left" wrapText="1"/>
    </xf>
    <xf numFmtId="44" fontId="10" fillId="2" borderId="0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left" wrapText="1"/>
    </xf>
    <xf numFmtId="2" fontId="13" fillId="3" borderId="0" xfId="0" applyNumberFormat="1" applyFont="1" applyFill="1" applyBorder="1" applyAlignment="1">
      <alignment horizontal="center"/>
    </xf>
    <xf numFmtId="44" fontId="13" fillId="3" borderId="0" xfId="8" applyFont="1" applyFill="1" applyBorder="1" applyAlignment="1">
      <alignment horizontal="left" wrapText="1"/>
    </xf>
    <xf numFmtId="44" fontId="15" fillId="3" borderId="0" xfId="8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2" fontId="10" fillId="0" borderId="0" xfId="7" applyNumberFormat="1" applyFont="1" applyFill="1" applyBorder="1" applyAlignment="1">
      <alignment horizontal="center" vertical="center"/>
    </xf>
    <xf numFmtId="44" fontId="10" fillId="0" borderId="0" xfId="8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/>
    </xf>
    <xf numFmtId="44" fontId="15" fillId="3" borderId="0" xfId="8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/>
    </xf>
    <xf numFmtId="2" fontId="10" fillId="3" borderId="0" xfId="7" applyNumberFormat="1" applyFont="1" applyFill="1" applyBorder="1" applyAlignment="1">
      <alignment horizontal="center" vertical="center"/>
    </xf>
    <xf numFmtId="44" fontId="10" fillId="3" borderId="0" xfId="8" applyFont="1" applyFill="1" applyBorder="1" applyAlignment="1">
      <alignment horizontal="left" vertical="top"/>
    </xf>
    <xf numFmtId="44" fontId="15" fillId="3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44" fontId="10" fillId="0" borderId="0" xfId="8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4" fontId="11" fillId="0" borderId="0" xfId="8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4" fontId="11" fillId="0" borderId="0" xfId="8" applyFont="1" applyFill="1" applyBorder="1" applyAlignment="1">
      <alignment horizontal="center" vertical="center"/>
    </xf>
    <xf numFmtId="44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4" fontId="13" fillId="0" borderId="0" xfId="8" applyFont="1" applyFill="1" applyBorder="1" applyAlignment="1">
      <alignment horizontal="center" vertical="center" wrapText="1"/>
    </xf>
    <xf numFmtId="8" fontId="11" fillId="0" borderId="0" xfId="0" applyNumberFormat="1" applyFont="1" applyFill="1" applyBorder="1" applyAlignment="1">
      <alignment horizontal="center" vertical="center" wrapText="1"/>
    </xf>
    <xf numFmtId="44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4" fontId="16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horizontal="justify" vertical="justify" wrapText="1"/>
    </xf>
    <xf numFmtId="0" fontId="2" fillId="0" borderId="0" xfId="0" applyFont="1"/>
    <xf numFmtId="0" fontId="12" fillId="2" borderId="0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</cellXfs>
  <cellStyles count="9">
    <cellStyle name="Millares" xfId="7" builtinId="3"/>
    <cellStyle name="Moneda" xfId="8" builtinId="4"/>
    <cellStyle name="Normal" xfId="0" builtinId="0"/>
    <cellStyle name="Normal 2" xfId="1"/>
    <cellStyle name="Normal 2 2" xfId="2"/>
    <cellStyle name="Normal 2 2 2" xfId="5"/>
    <cellStyle name="Normal 2 3" xfId="4"/>
    <cellStyle name="Normal 3" xfId="6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colpos.mx/agrocien/Images/color-cp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0</xdr:row>
      <xdr:rowOff>57150</xdr:rowOff>
    </xdr:from>
    <xdr:to>
      <xdr:col>6</xdr:col>
      <xdr:colOff>161924</xdr:colOff>
      <xdr:row>5</xdr:row>
      <xdr:rowOff>64631</xdr:rowOff>
    </xdr:to>
    <xdr:pic>
      <xdr:nvPicPr>
        <xdr:cNvPr id="2" name="Imagen 7" descr="http://www.colpos.mx/agrocien/Images/color-cp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399" y="57150"/>
          <a:ext cx="904875" cy="87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showGridLines="0" showZeros="0" tabSelected="1" topLeftCell="A4" zoomScaleNormal="100" workbookViewId="0">
      <selection activeCell="E21" sqref="E21"/>
    </sheetView>
  </sheetViews>
  <sheetFormatPr baseColWidth="10" defaultColWidth="9.140625" defaultRowHeight="12.75" customHeight="1" x14ac:dyDescent="0.2"/>
  <cols>
    <col min="1" max="1" width="11.7109375" customWidth="1"/>
    <col min="2" max="2" width="34.140625" customWidth="1"/>
    <col min="3" max="3" width="6.7109375" style="22" customWidth="1"/>
    <col min="4" max="5" width="10.7109375" style="22" customWidth="1"/>
    <col min="6" max="6" width="15.28515625" style="22" customWidth="1"/>
    <col min="7" max="7" width="8.7109375" customWidth="1"/>
    <col min="9" max="9" width="11.140625" bestFit="1" customWidth="1"/>
  </cols>
  <sheetData>
    <row r="1" spans="1:7" ht="15" customHeight="1" thickTop="1" x14ac:dyDescent="0.2">
      <c r="A1" s="83"/>
      <c r="B1" s="84"/>
      <c r="C1" s="84"/>
      <c r="D1" s="84"/>
      <c r="E1" s="84"/>
      <c r="F1" s="25"/>
      <c r="G1" s="5"/>
    </row>
    <row r="2" spans="1:7" ht="15" customHeight="1" x14ac:dyDescent="0.2">
      <c r="A2" s="85"/>
      <c r="B2" s="86"/>
      <c r="C2" s="86"/>
      <c r="D2" s="86"/>
      <c r="E2" s="86"/>
      <c r="F2" s="26"/>
      <c r="G2" s="6"/>
    </row>
    <row r="3" spans="1:7" ht="12.75" customHeight="1" x14ac:dyDescent="0.2">
      <c r="A3" s="4"/>
      <c r="B3" s="87" t="s">
        <v>10</v>
      </c>
      <c r="C3" s="87"/>
      <c r="D3" s="87"/>
      <c r="E3" s="87"/>
      <c r="F3" s="18"/>
      <c r="G3" s="8"/>
    </row>
    <row r="4" spans="1:7" ht="12.75" customHeight="1" x14ac:dyDescent="0.2">
      <c r="A4" s="12"/>
      <c r="B4" s="27"/>
      <c r="C4" s="27"/>
      <c r="D4" s="27"/>
      <c r="E4" s="27"/>
      <c r="F4" s="18"/>
      <c r="G4" s="8"/>
    </row>
    <row r="5" spans="1:7" ht="12.75" customHeight="1" x14ac:dyDescent="0.2">
      <c r="A5" s="4" t="s">
        <v>7</v>
      </c>
      <c r="B5" s="27" t="s">
        <v>10</v>
      </c>
      <c r="C5" s="27"/>
      <c r="D5" s="27"/>
      <c r="E5" s="27"/>
      <c r="F5" s="18"/>
      <c r="G5" s="8"/>
    </row>
    <row r="6" spans="1:7" ht="12.75" customHeight="1" x14ac:dyDescent="0.2">
      <c r="A6" s="4"/>
      <c r="B6" s="7"/>
      <c r="C6" s="18"/>
      <c r="D6" s="23"/>
      <c r="E6" s="24"/>
      <c r="F6" s="18"/>
      <c r="G6" s="8"/>
    </row>
    <row r="7" spans="1:7" ht="12.75" customHeight="1" x14ac:dyDescent="0.2">
      <c r="A7" s="4" t="s">
        <v>4</v>
      </c>
      <c r="B7" s="82" t="s">
        <v>87</v>
      </c>
      <c r="C7" s="82"/>
      <c r="D7" s="82"/>
      <c r="E7" s="82"/>
      <c r="F7" s="24"/>
      <c r="G7" s="13"/>
    </row>
    <row r="8" spans="1:7" ht="12.75" customHeight="1" x14ac:dyDescent="0.2">
      <c r="A8" s="12"/>
      <c r="B8" s="82"/>
      <c r="C8" s="82"/>
      <c r="D8" s="82"/>
      <c r="E8" s="82"/>
      <c r="F8" s="18"/>
      <c r="G8" s="3"/>
    </row>
    <row r="9" spans="1:7" ht="12.75" customHeight="1" x14ac:dyDescent="0.2">
      <c r="A9" s="12"/>
      <c r="B9" s="82"/>
      <c r="C9" s="82"/>
      <c r="D9" s="82"/>
      <c r="E9" s="82"/>
      <c r="F9" s="24"/>
      <c r="G9" s="13"/>
    </row>
    <row r="10" spans="1:7" ht="12.75" customHeight="1" x14ac:dyDescent="0.2">
      <c r="A10" s="12"/>
      <c r="B10" s="82"/>
      <c r="C10" s="82"/>
      <c r="D10" s="82"/>
      <c r="E10" s="82"/>
      <c r="F10" s="24"/>
      <c r="G10" s="13"/>
    </row>
    <row r="11" spans="1:7" ht="12.75" customHeight="1" x14ac:dyDescent="0.2">
      <c r="A11" s="12"/>
      <c r="B11" s="82"/>
      <c r="C11" s="82"/>
      <c r="D11" s="82"/>
      <c r="E11" s="82"/>
      <c r="F11" s="18"/>
      <c r="G11" s="8"/>
    </row>
    <row r="12" spans="1:7" ht="12.75" customHeight="1" thickBot="1" x14ac:dyDescent="0.25">
      <c r="A12" s="16" t="s">
        <v>6</v>
      </c>
      <c r="B12" s="17" t="s">
        <v>88</v>
      </c>
      <c r="C12" s="19"/>
      <c r="D12" s="81" t="s">
        <v>89</v>
      </c>
      <c r="E12" s="81"/>
      <c r="F12" s="19" t="s">
        <v>97</v>
      </c>
      <c r="G12" s="14"/>
    </row>
    <row r="13" spans="1:7" ht="12.75" customHeight="1" thickTop="1" x14ac:dyDescent="0.2">
      <c r="A13" s="9"/>
      <c r="B13" s="9"/>
      <c r="C13" s="20"/>
      <c r="D13" s="20"/>
      <c r="E13" s="20"/>
      <c r="F13" s="20"/>
      <c r="G13" s="9"/>
    </row>
    <row r="14" spans="1:7" ht="12.75" customHeight="1" x14ac:dyDescent="0.2">
      <c r="A14" s="1" t="s">
        <v>0</v>
      </c>
      <c r="B14" s="10"/>
      <c r="C14" s="21"/>
      <c r="D14" s="21"/>
      <c r="E14" s="21"/>
      <c r="F14" s="21"/>
      <c r="G14" s="10"/>
    </row>
    <row r="15" spans="1:7" ht="12.75" customHeight="1" thickBot="1" x14ac:dyDescent="0.25">
      <c r="A15" s="9"/>
      <c r="B15" s="9"/>
      <c r="C15" s="20"/>
      <c r="D15" s="20"/>
      <c r="E15" s="20"/>
      <c r="F15" s="20"/>
      <c r="G15" s="9"/>
    </row>
    <row r="16" spans="1:7" ht="12.75" customHeight="1" thickTop="1" thickBot="1" x14ac:dyDescent="0.25">
      <c r="A16" s="2" t="s">
        <v>9</v>
      </c>
      <c r="B16" s="11" t="s">
        <v>2</v>
      </c>
      <c r="C16" s="11" t="s">
        <v>3</v>
      </c>
      <c r="D16" s="11" t="s">
        <v>5</v>
      </c>
      <c r="E16" s="11" t="s">
        <v>1</v>
      </c>
      <c r="F16" s="11" t="s">
        <v>8</v>
      </c>
      <c r="G16" s="15"/>
    </row>
    <row r="17" spans="1:8" ht="5.0999999999999996" customHeight="1" thickTop="1" x14ac:dyDescent="0.2">
      <c r="A17" s="28"/>
      <c r="B17" s="28"/>
      <c r="C17" s="28"/>
      <c r="D17" s="28"/>
      <c r="E17" s="28"/>
      <c r="F17" s="28"/>
      <c r="G17" s="28"/>
    </row>
    <row r="18" spans="1:8" ht="12.75" customHeight="1" x14ac:dyDescent="0.2">
      <c r="A18" s="9"/>
      <c r="B18" s="79" t="s">
        <v>99</v>
      </c>
      <c r="C18" s="20"/>
      <c r="D18" s="20"/>
      <c r="E18" s="20"/>
      <c r="F18" s="20"/>
      <c r="G18" s="9"/>
      <c r="H18" s="9"/>
    </row>
    <row r="19" spans="1:8" ht="12.75" customHeight="1" x14ac:dyDescent="0.2">
      <c r="A19" s="9"/>
      <c r="B19" s="79" t="s">
        <v>100</v>
      </c>
      <c r="C19" s="20"/>
      <c r="D19" s="20"/>
      <c r="E19" s="20"/>
      <c r="F19" s="20"/>
      <c r="G19" s="9"/>
      <c r="H19" s="9"/>
    </row>
    <row r="20" spans="1:8" ht="146.25" x14ac:dyDescent="0.2">
      <c r="A20" s="63">
        <v>1</v>
      </c>
      <c r="B20" s="78" t="s">
        <v>90</v>
      </c>
      <c r="C20" s="63" t="s">
        <v>15</v>
      </c>
      <c r="D20" s="53">
        <v>53</v>
      </c>
      <c r="E20" s="67"/>
      <c r="F20" s="70"/>
    </row>
    <row r="21" spans="1:8" ht="137.25" customHeight="1" x14ac:dyDescent="0.2">
      <c r="A21" s="63">
        <v>2</v>
      </c>
      <c r="B21" s="78" t="s">
        <v>16</v>
      </c>
      <c r="C21" s="63" t="s">
        <v>17</v>
      </c>
      <c r="D21" s="64">
        <v>423</v>
      </c>
      <c r="E21" s="65"/>
      <c r="F21" s="70"/>
    </row>
    <row r="22" spans="1:8" ht="70.5" customHeight="1" x14ac:dyDescent="0.2">
      <c r="A22" s="63">
        <v>3</v>
      </c>
      <c r="B22" s="78" t="s">
        <v>18</v>
      </c>
      <c r="C22" s="66" t="s">
        <v>14</v>
      </c>
      <c r="D22" s="64">
        <v>10</v>
      </c>
      <c r="E22" s="67"/>
      <c r="F22" s="70"/>
    </row>
    <row r="23" spans="1:8" ht="92.25" customHeight="1" x14ac:dyDescent="0.2">
      <c r="A23" s="63">
        <v>4</v>
      </c>
      <c r="B23" s="78" t="s">
        <v>19</v>
      </c>
      <c r="C23" s="66" t="s">
        <v>17</v>
      </c>
      <c r="D23" s="64">
        <v>96.13</v>
      </c>
      <c r="E23" s="67"/>
      <c r="F23" s="70"/>
    </row>
    <row r="24" spans="1:8" ht="60.75" customHeight="1" x14ac:dyDescent="0.2">
      <c r="A24" s="63">
        <v>5</v>
      </c>
      <c r="B24" s="78" t="s">
        <v>20</v>
      </c>
      <c r="C24" s="63" t="s">
        <v>14</v>
      </c>
      <c r="D24" s="64">
        <v>6</v>
      </c>
      <c r="E24" s="65"/>
      <c r="F24" s="70"/>
    </row>
    <row r="25" spans="1:8" ht="70.5" customHeight="1" x14ac:dyDescent="0.2">
      <c r="A25" s="63">
        <v>6</v>
      </c>
      <c r="B25" s="78" t="s">
        <v>21</v>
      </c>
      <c r="C25" s="68" t="s">
        <v>15</v>
      </c>
      <c r="D25" s="64">
        <v>15</v>
      </c>
      <c r="E25" s="69"/>
      <c r="F25" s="70"/>
    </row>
    <row r="26" spans="1:8" ht="70.5" customHeight="1" x14ac:dyDescent="0.2">
      <c r="A26" s="63">
        <v>7</v>
      </c>
      <c r="B26" s="78" t="s">
        <v>22</v>
      </c>
      <c r="C26" s="63" t="s">
        <v>17</v>
      </c>
      <c r="D26" s="64">
        <v>44.35</v>
      </c>
      <c r="E26" s="65"/>
      <c r="F26" s="70"/>
    </row>
    <row r="27" spans="1:8" ht="104.25" customHeight="1" x14ac:dyDescent="0.2">
      <c r="A27" s="63">
        <v>8</v>
      </c>
      <c r="B27" s="78" t="s">
        <v>23</v>
      </c>
      <c r="C27" s="66" t="s">
        <v>14</v>
      </c>
      <c r="D27" s="64">
        <v>6</v>
      </c>
      <c r="E27" s="67"/>
      <c r="F27" s="73"/>
    </row>
    <row r="28" spans="1:8" ht="102" customHeight="1" x14ac:dyDescent="0.2">
      <c r="A28" s="63">
        <v>9</v>
      </c>
      <c r="B28" s="78" t="s">
        <v>24</v>
      </c>
      <c r="C28" s="66" t="s">
        <v>17</v>
      </c>
      <c r="D28" s="64">
        <v>96.13</v>
      </c>
      <c r="E28" s="67"/>
      <c r="F28" s="74"/>
    </row>
    <row r="29" spans="1:8" ht="168.75" customHeight="1" x14ac:dyDescent="0.2">
      <c r="A29" s="63">
        <v>10</v>
      </c>
      <c r="B29" s="78" t="s">
        <v>25</v>
      </c>
      <c r="C29" s="63" t="s">
        <v>14</v>
      </c>
      <c r="D29" s="64">
        <v>1</v>
      </c>
      <c r="E29" s="65"/>
      <c r="F29" s="65"/>
    </row>
    <row r="30" spans="1:8" ht="12.75" customHeight="1" x14ac:dyDescent="0.2">
      <c r="A30" s="63">
        <v>11</v>
      </c>
      <c r="B30" s="80" t="s">
        <v>26</v>
      </c>
      <c r="C30" s="80"/>
      <c r="D30" s="80"/>
      <c r="E30" s="80"/>
      <c r="F30" s="36">
        <f>SUM(F20:F29)</f>
        <v>0</v>
      </c>
    </row>
    <row r="31" spans="1:8" ht="12.75" customHeight="1" x14ac:dyDescent="0.2">
      <c r="A31" s="63">
        <v>12</v>
      </c>
      <c r="B31" s="37"/>
      <c r="C31" s="37"/>
      <c r="D31" s="37"/>
      <c r="E31" s="37"/>
      <c r="F31" s="38"/>
    </row>
    <row r="32" spans="1:8" ht="12.75" customHeight="1" x14ac:dyDescent="0.2">
      <c r="A32" s="63">
        <v>13</v>
      </c>
      <c r="B32" s="37" t="s">
        <v>27</v>
      </c>
      <c r="C32" s="71"/>
      <c r="D32" s="71"/>
      <c r="E32" s="71"/>
      <c r="F32" s="72"/>
    </row>
    <row r="33" spans="1:6" ht="72" customHeight="1" x14ac:dyDescent="0.2">
      <c r="A33" s="63">
        <v>14</v>
      </c>
      <c r="B33" s="78" t="s">
        <v>28</v>
      </c>
      <c r="C33" s="63" t="s">
        <v>17</v>
      </c>
      <c r="D33" s="64">
        <v>396</v>
      </c>
      <c r="E33" s="65"/>
      <c r="F33" s="65"/>
    </row>
    <row r="34" spans="1:6" ht="42" customHeight="1" x14ac:dyDescent="0.2">
      <c r="A34" s="63">
        <v>15</v>
      </c>
      <c r="B34" s="78" t="s">
        <v>29</v>
      </c>
      <c r="C34" s="63" t="s">
        <v>15</v>
      </c>
      <c r="D34" s="64">
        <v>54.16</v>
      </c>
      <c r="E34" s="65"/>
      <c r="F34" s="65"/>
    </row>
    <row r="35" spans="1:6" ht="41.25" customHeight="1" x14ac:dyDescent="0.2">
      <c r="A35" s="63">
        <v>16</v>
      </c>
      <c r="B35" s="78" t="s">
        <v>30</v>
      </c>
      <c r="C35" s="63" t="s">
        <v>17</v>
      </c>
      <c r="D35" s="64">
        <v>396</v>
      </c>
      <c r="E35" s="65"/>
      <c r="F35" s="65"/>
    </row>
    <row r="36" spans="1:6" ht="103.5" customHeight="1" x14ac:dyDescent="0.2">
      <c r="A36" s="63">
        <v>17</v>
      </c>
      <c r="B36" s="78" t="s">
        <v>31</v>
      </c>
      <c r="C36" s="63" t="s">
        <v>17</v>
      </c>
      <c r="D36" s="64">
        <v>396</v>
      </c>
      <c r="E36" s="65"/>
      <c r="F36" s="65"/>
    </row>
    <row r="37" spans="1:6" ht="75.75" customHeight="1" x14ac:dyDescent="0.2">
      <c r="A37" s="63">
        <v>18</v>
      </c>
      <c r="B37" s="78" t="s">
        <v>32</v>
      </c>
      <c r="C37" s="63" t="s">
        <v>15</v>
      </c>
      <c r="D37" s="64">
        <v>54.16</v>
      </c>
      <c r="E37" s="65"/>
      <c r="F37" s="65"/>
    </row>
    <row r="38" spans="1:6" ht="93" customHeight="1" x14ac:dyDescent="0.2">
      <c r="A38" s="63">
        <v>19</v>
      </c>
      <c r="B38" s="78" t="s">
        <v>33</v>
      </c>
      <c r="C38" s="63" t="s">
        <v>17</v>
      </c>
      <c r="D38" s="64">
        <v>396</v>
      </c>
      <c r="E38" s="65"/>
      <c r="F38" s="65"/>
    </row>
    <row r="39" spans="1:6" ht="135" customHeight="1" x14ac:dyDescent="0.2">
      <c r="A39" s="63">
        <v>20</v>
      </c>
      <c r="B39" s="78" t="s">
        <v>16</v>
      </c>
      <c r="C39" s="63" t="s">
        <v>17</v>
      </c>
      <c r="D39" s="64">
        <v>163</v>
      </c>
      <c r="E39" s="65"/>
      <c r="F39" s="70"/>
    </row>
    <row r="40" spans="1:6" ht="40.5" customHeight="1" x14ac:dyDescent="0.2">
      <c r="A40" s="63">
        <v>21</v>
      </c>
      <c r="B40" s="78" t="s">
        <v>34</v>
      </c>
      <c r="C40" s="63" t="s">
        <v>35</v>
      </c>
      <c r="D40" s="64">
        <v>65</v>
      </c>
      <c r="E40" s="65"/>
      <c r="F40" s="70"/>
    </row>
    <row r="41" spans="1:6" ht="12.75" customHeight="1" x14ac:dyDescent="0.2">
      <c r="A41" s="63"/>
      <c r="B41" s="39" t="s">
        <v>36</v>
      </c>
      <c r="C41" s="40"/>
      <c r="D41" s="41"/>
      <c r="E41" s="42"/>
      <c r="F41" s="42">
        <f>SUM(F33:F40)</f>
        <v>0</v>
      </c>
    </row>
    <row r="42" spans="1:6" ht="12.75" customHeight="1" x14ac:dyDescent="0.2">
      <c r="A42" s="63"/>
      <c r="B42" s="37"/>
      <c r="C42" s="43"/>
      <c r="D42" s="44"/>
      <c r="E42" s="45"/>
      <c r="F42" s="45"/>
    </row>
    <row r="43" spans="1:6" ht="12.75" customHeight="1" x14ac:dyDescent="0.2">
      <c r="A43" s="63">
        <v>24</v>
      </c>
      <c r="B43" s="37" t="s">
        <v>37</v>
      </c>
      <c r="C43" s="31"/>
      <c r="D43" s="33"/>
      <c r="E43" s="35"/>
      <c r="F43" s="34"/>
    </row>
    <row r="44" spans="1:6" ht="48.75" customHeight="1" x14ac:dyDescent="0.2">
      <c r="A44" s="63">
        <v>25</v>
      </c>
      <c r="B44" s="78" t="s">
        <v>86</v>
      </c>
      <c r="C44" s="63" t="s">
        <v>14</v>
      </c>
      <c r="D44" s="64">
        <v>1</v>
      </c>
      <c r="E44" s="65"/>
      <c r="F44" s="65"/>
    </row>
    <row r="45" spans="1:6" ht="48.75" customHeight="1" x14ac:dyDescent="0.2">
      <c r="A45" s="63">
        <v>26</v>
      </c>
      <c r="B45" s="78" t="s">
        <v>38</v>
      </c>
      <c r="C45" s="63" t="s">
        <v>17</v>
      </c>
      <c r="D45" s="64">
        <v>7.4</v>
      </c>
      <c r="E45" s="65"/>
      <c r="F45" s="65"/>
    </row>
    <row r="46" spans="1:6" ht="77.25" customHeight="1" x14ac:dyDescent="0.2">
      <c r="A46" s="63">
        <v>27</v>
      </c>
      <c r="B46" s="78" t="s">
        <v>39</v>
      </c>
      <c r="C46" s="63" t="s">
        <v>15</v>
      </c>
      <c r="D46" s="64">
        <v>7.2</v>
      </c>
      <c r="E46" s="65"/>
      <c r="F46" s="65"/>
    </row>
    <row r="47" spans="1:6" ht="81" customHeight="1" x14ac:dyDescent="0.2">
      <c r="A47" s="63">
        <v>28</v>
      </c>
      <c r="B47" s="78" t="s">
        <v>40</v>
      </c>
      <c r="C47" s="63" t="s">
        <v>15</v>
      </c>
      <c r="D47" s="64">
        <v>6.6</v>
      </c>
      <c r="E47" s="65"/>
      <c r="F47" s="65"/>
    </row>
    <row r="48" spans="1:6" ht="75" customHeight="1" x14ac:dyDescent="0.2">
      <c r="A48" s="63">
        <v>29</v>
      </c>
      <c r="B48" s="78" t="s">
        <v>41</v>
      </c>
      <c r="C48" s="63" t="s">
        <v>17</v>
      </c>
      <c r="D48" s="64">
        <v>53</v>
      </c>
      <c r="E48" s="65"/>
      <c r="F48" s="65"/>
    </row>
    <row r="49" spans="1:6" ht="48.75" customHeight="1" x14ac:dyDescent="0.2">
      <c r="A49" s="63">
        <v>30</v>
      </c>
      <c r="B49" s="78" t="s">
        <v>42</v>
      </c>
      <c r="C49" s="63" t="s">
        <v>15</v>
      </c>
      <c r="D49" s="64">
        <v>21</v>
      </c>
      <c r="E49" s="65"/>
      <c r="F49" s="65"/>
    </row>
    <row r="50" spans="1:6" ht="80.25" customHeight="1" x14ac:dyDescent="0.2">
      <c r="A50" s="63">
        <v>31</v>
      </c>
      <c r="B50" s="78" t="s">
        <v>43</v>
      </c>
      <c r="C50" s="63" t="s">
        <v>17</v>
      </c>
      <c r="D50" s="64">
        <v>3.5</v>
      </c>
      <c r="E50" s="65"/>
      <c r="F50" s="65"/>
    </row>
    <row r="51" spans="1:6" ht="162.75" customHeight="1" x14ac:dyDescent="0.2">
      <c r="A51" s="63">
        <v>32</v>
      </c>
      <c r="B51" s="78" t="s">
        <v>44</v>
      </c>
      <c r="C51" s="63" t="s">
        <v>14</v>
      </c>
      <c r="D51" s="64">
        <v>1</v>
      </c>
      <c r="E51" s="65"/>
      <c r="F51" s="65"/>
    </row>
    <row r="52" spans="1:6" ht="136.5" customHeight="1" x14ac:dyDescent="0.2">
      <c r="A52" s="63">
        <v>33</v>
      </c>
      <c r="B52" s="78" t="s">
        <v>16</v>
      </c>
      <c r="C52" s="63" t="s">
        <v>17</v>
      </c>
      <c r="D52" s="64">
        <v>73</v>
      </c>
      <c r="E52" s="65"/>
      <c r="F52" s="70"/>
    </row>
    <row r="53" spans="1:6" ht="48.75" customHeight="1" x14ac:dyDescent="0.2">
      <c r="A53" s="63">
        <v>34</v>
      </c>
      <c r="B53" s="78" t="s">
        <v>34</v>
      </c>
      <c r="C53" s="63" t="s">
        <v>35</v>
      </c>
      <c r="D53" s="64">
        <v>3</v>
      </c>
      <c r="E53" s="65"/>
      <c r="F53" s="70"/>
    </row>
    <row r="54" spans="1:6" ht="12.75" customHeight="1" x14ac:dyDescent="0.2">
      <c r="A54" s="63">
        <v>35</v>
      </c>
      <c r="B54" s="80" t="s">
        <v>45</v>
      </c>
      <c r="C54" s="80"/>
      <c r="D54" s="80"/>
      <c r="E54" s="80"/>
      <c r="F54" s="46">
        <f>SUM(F44:F53)</f>
        <v>0</v>
      </c>
    </row>
    <row r="55" spans="1:6" ht="12.75" customHeight="1" x14ac:dyDescent="0.2">
      <c r="A55" s="63">
        <v>36</v>
      </c>
      <c r="B55" s="30"/>
      <c r="C55" s="31"/>
      <c r="D55" s="33"/>
      <c r="E55" s="34"/>
      <c r="F55" s="32"/>
    </row>
    <row r="56" spans="1:6" ht="12.75" customHeight="1" x14ac:dyDescent="0.2">
      <c r="A56" s="63">
        <v>37</v>
      </c>
      <c r="B56" s="37" t="s">
        <v>46</v>
      </c>
      <c r="C56" s="31"/>
      <c r="D56" s="33"/>
      <c r="E56" s="34"/>
      <c r="F56" s="32"/>
    </row>
    <row r="57" spans="1:6" ht="58.5" customHeight="1" x14ac:dyDescent="0.2">
      <c r="A57" s="63">
        <v>38</v>
      </c>
      <c r="B57" s="78" t="s">
        <v>47</v>
      </c>
      <c r="C57" s="63" t="s">
        <v>14</v>
      </c>
      <c r="D57" s="64">
        <v>10</v>
      </c>
      <c r="E57" s="65"/>
      <c r="F57" s="65"/>
    </row>
    <row r="58" spans="1:6" ht="50.25" customHeight="1" x14ac:dyDescent="0.2">
      <c r="A58" s="63">
        <v>39</v>
      </c>
      <c r="B58" s="78" t="s">
        <v>48</v>
      </c>
      <c r="C58" s="63" t="s">
        <v>67</v>
      </c>
      <c r="D58" s="64">
        <v>550</v>
      </c>
      <c r="E58" s="65"/>
      <c r="F58" s="65"/>
    </row>
    <row r="59" spans="1:6" ht="48" customHeight="1" x14ac:dyDescent="0.2">
      <c r="A59" s="63">
        <v>40</v>
      </c>
      <c r="B59" s="78" t="s">
        <v>49</v>
      </c>
      <c r="C59" s="63" t="s">
        <v>14</v>
      </c>
      <c r="D59" s="64">
        <v>6</v>
      </c>
      <c r="E59" s="65"/>
      <c r="F59" s="65"/>
    </row>
    <row r="60" spans="1:6" ht="50.25" customHeight="1" x14ac:dyDescent="0.2">
      <c r="A60" s="63">
        <v>41</v>
      </c>
      <c r="B60" s="78" t="s">
        <v>50</v>
      </c>
      <c r="C60" s="63" t="s">
        <v>14</v>
      </c>
      <c r="D60" s="64">
        <v>13</v>
      </c>
      <c r="E60" s="65"/>
      <c r="F60" s="65"/>
    </row>
    <row r="61" spans="1:6" ht="51.75" customHeight="1" x14ac:dyDescent="0.2">
      <c r="A61" s="63">
        <v>42</v>
      </c>
      <c r="B61" s="78" t="s">
        <v>51</v>
      </c>
      <c r="C61" s="63" t="s">
        <v>14</v>
      </c>
      <c r="D61" s="64">
        <v>7</v>
      </c>
      <c r="E61" s="65"/>
      <c r="F61" s="65"/>
    </row>
    <row r="62" spans="1:6" ht="51.75" customHeight="1" x14ac:dyDescent="0.2">
      <c r="A62" s="63">
        <v>43</v>
      </c>
      <c r="B62" s="78" t="s">
        <v>52</v>
      </c>
      <c r="C62" s="63" t="s">
        <v>14</v>
      </c>
      <c r="D62" s="64">
        <v>25</v>
      </c>
      <c r="E62" s="65"/>
      <c r="F62" s="65"/>
    </row>
    <row r="63" spans="1:6" ht="49.5" customHeight="1" x14ac:dyDescent="0.2">
      <c r="A63" s="63">
        <v>44</v>
      </c>
      <c r="B63" s="78" t="s">
        <v>53</v>
      </c>
      <c r="C63" s="63" t="s">
        <v>14</v>
      </c>
      <c r="D63" s="64">
        <v>26</v>
      </c>
      <c r="E63" s="65"/>
      <c r="F63" s="65"/>
    </row>
    <row r="64" spans="1:6" ht="49.5" customHeight="1" x14ac:dyDescent="0.2">
      <c r="A64" s="63">
        <v>45</v>
      </c>
      <c r="B64" s="78" t="s">
        <v>54</v>
      </c>
      <c r="C64" s="63" t="s">
        <v>14</v>
      </c>
      <c r="D64" s="64">
        <v>25</v>
      </c>
      <c r="E64" s="65"/>
      <c r="F64" s="65"/>
    </row>
    <row r="65" spans="1:6" ht="51" customHeight="1" x14ac:dyDescent="0.2">
      <c r="A65" s="63">
        <v>46</v>
      </c>
      <c r="B65" s="78" t="s">
        <v>55</v>
      </c>
      <c r="C65" s="63" t="s">
        <v>14</v>
      </c>
      <c r="D65" s="64">
        <v>15</v>
      </c>
      <c r="E65" s="65"/>
      <c r="F65" s="65"/>
    </row>
    <row r="66" spans="1:6" ht="49.5" customHeight="1" x14ac:dyDescent="0.2">
      <c r="A66" s="63">
        <v>47</v>
      </c>
      <c r="B66" s="78" t="s">
        <v>56</v>
      </c>
      <c r="C66" s="63" t="s">
        <v>14</v>
      </c>
      <c r="D66" s="64">
        <v>9</v>
      </c>
      <c r="E66" s="65"/>
      <c r="F66" s="65"/>
    </row>
    <row r="67" spans="1:6" ht="47.25" customHeight="1" x14ac:dyDescent="0.2">
      <c r="A67" s="63">
        <v>48</v>
      </c>
      <c r="B67" s="78" t="s">
        <v>57</v>
      </c>
      <c r="C67" s="63" t="s">
        <v>14</v>
      </c>
      <c r="D67" s="64">
        <v>25</v>
      </c>
      <c r="E67" s="65"/>
      <c r="F67" s="65"/>
    </row>
    <row r="68" spans="1:6" ht="46.5" customHeight="1" x14ac:dyDescent="0.2">
      <c r="A68" s="63">
        <v>49</v>
      </c>
      <c r="B68" s="78" t="s">
        <v>58</v>
      </c>
      <c r="C68" s="63" t="s">
        <v>14</v>
      </c>
      <c r="D68" s="64">
        <v>19</v>
      </c>
      <c r="E68" s="65"/>
      <c r="F68" s="65"/>
    </row>
    <row r="69" spans="1:6" ht="47.25" customHeight="1" x14ac:dyDescent="0.2">
      <c r="A69" s="63">
        <v>50</v>
      </c>
      <c r="B69" s="78" t="s">
        <v>59</v>
      </c>
      <c r="C69" s="63" t="s">
        <v>14</v>
      </c>
      <c r="D69" s="64">
        <v>8</v>
      </c>
      <c r="E69" s="65"/>
      <c r="F69" s="65"/>
    </row>
    <row r="70" spans="1:6" ht="51" customHeight="1" x14ac:dyDescent="0.2">
      <c r="A70" s="63">
        <v>51</v>
      </c>
      <c r="B70" s="78" t="s">
        <v>60</v>
      </c>
      <c r="C70" s="63" t="s">
        <v>14</v>
      </c>
      <c r="D70" s="64">
        <v>8</v>
      </c>
      <c r="E70" s="65"/>
      <c r="F70" s="65"/>
    </row>
    <row r="71" spans="1:6" ht="48" customHeight="1" x14ac:dyDescent="0.2">
      <c r="A71" s="63">
        <v>52</v>
      </c>
      <c r="B71" s="78" t="s">
        <v>61</v>
      </c>
      <c r="C71" s="63" t="s">
        <v>14</v>
      </c>
      <c r="D71" s="64">
        <v>25</v>
      </c>
      <c r="E71" s="65"/>
      <c r="F71" s="65"/>
    </row>
    <row r="72" spans="1:6" ht="45.75" customHeight="1" x14ac:dyDescent="0.2">
      <c r="A72" s="63">
        <v>53</v>
      </c>
      <c r="B72" s="78" t="s">
        <v>62</v>
      </c>
      <c r="C72" s="63" t="s">
        <v>14</v>
      </c>
      <c r="D72" s="64">
        <v>8</v>
      </c>
      <c r="E72" s="65"/>
      <c r="F72" s="65"/>
    </row>
    <row r="73" spans="1:6" ht="48" customHeight="1" x14ac:dyDescent="0.2">
      <c r="A73" s="63">
        <v>54</v>
      </c>
      <c r="B73" s="78" t="s">
        <v>63</v>
      </c>
      <c r="C73" s="63" t="s">
        <v>14</v>
      </c>
      <c r="D73" s="64">
        <v>7</v>
      </c>
      <c r="E73" s="65"/>
      <c r="F73" s="65"/>
    </row>
    <row r="74" spans="1:6" ht="49.5" customHeight="1" x14ac:dyDescent="0.2">
      <c r="A74" s="63">
        <v>55</v>
      </c>
      <c r="B74" s="78" t="s">
        <v>64</v>
      </c>
      <c r="C74" s="63" t="s">
        <v>15</v>
      </c>
      <c r="D74" s="64">
        <v>225</v>
      </c>
      <c r="E74" s="65"/>
      <c r="F74" s="65"/>
    </row>
    <row r="75" spans="1:6" ht="49.5" customHeight="1" x14ac:dyDescent="0.2">
      <c r="A75" s="63">
        <v>56</v>
      </c>
      <c r="B75" s="78" t="s">
        <v>65</v>
      </c>
      <c r="C75" s="63" t="s">
        <v>15</v>
      </c>
      <c r="D75" s="64">
        <v>15</v>
      </c>
      <c r="E75" s="65"/>
      <c r="F75" s="65"/>
    </row>
    <row r="76" spans="1:6" ht="49.5" customHeight="1" x14ac:dyDescent="0.2">
      <c r="A76" s="63">
        <v>57</v>
      </c>
      <c r="B76" s="78" t="s">
        <v>66</v>
      </c>
      <c r="C76" s="63" t="s">
        <v>14</v>
      </c>
      <c r="D76" s="64">
        <v>16</v>
      </c>
      <c r="E76" s="65"/>
      <c r="F76" s="65"/>
    </row>
    <row r="77" spans="1:6" ht="54" customHeight="1" x14ac:dyDescent="0.2">
      <c r="A77" s="63">
        <v>58</v>
      </c>
      <c r="B77" s="78" t="s">
        <v>91</v>
      </c>
      <c r="C77" s="63" t="s">
        <v>67</v>
      </c>
      <c r="D77" s="64">
        <v>10</v>
      </c>
      <c r="E77" s="65"/>
      <c r="F77" s="65"/>
    </row>
    <row r="78" spans="1:6" ht="12.75" customHeight="1" x14ac:dyDescent="0.2">
      <c r="A78" s="63">
        <v>59</v>
      </c>
      <c r="B78" s="39" t="s">
        <v>68</v>
      </c>
      <c r="C78" s="47"/>
      <c r="D78" s="48"/>
      <c r="E78" s="49"/>
      <c r="F78" s="50">
        <f>SUM(F57:F77)</f>
        <v>0</v>
      </c>
    </row>
    <row r="79" spans="1:6" ht="12.75" customHeight="1" x14ac:dyDescent="0.2">
      <c r="A79" s="63">
        <v>60</v>
      </c>
      <c r="B79" s="51"/>
      <c r="C79" s="52"/>
      <c r="D79" s="53"/>
      <c r="E79" s="54"/>
      <c r="F79" s="51"/>
    </row>
    <row r="80" spans="1:6" ht="23.25" customHeight="1" x14ac:dyDescent="0.2">
      <c r="A80" s="63">
        <v>61</v>
      </c>
      <c r="B80" s="37" t="s">
        <v>69</v>
      </c>
      <c r="C80" s="52"/>
      <c r="D80" s="53"/>
      <c r="E80" s="54"/>
      <c r="F80" s="51"/>
    </row>
    <row r="81" spans="1:6" ht="36" customHeight="1" x14ac:dyDescent="0.2">
      <c r="A81" s="63">
        <v>62</v>
      </c>
      <c r="B81" s="78" t="s">
        <v>70</v>
      </c>
      <c r="C81" s="63" t="s">
        <v>35</v>
      </c>
      <c r="D81" s="64">
        <v>64</v>
      </c>
      <c r="E81" s="65"/>
      <c r="F81" s="65"/>
    </row>
    <row r="82" spans="1:6" ht="43.5" customHeight="1" x14ac:dyDescent="0.2">
      <c r="A82" s="63">
        <v>63</v>
      </c>
      <c r="B82" s="78" t="s">
        <v>71</v>
      </c>
      <c r="C82" s="63" t="s">
        <v>67</v>
      </c>
      <c r="D82" s="64">
        <v>1400</v>
      </c>
      <c r="E82" s="65"/>
      <c r="F82" s="65"/>
    </row>
    <row r="83" spans="1:6" ht="59.25" customHeight="1" x14ac:dyDescent="0.2">
      <c r="A83" s="63">
        <v>64</v>
      </c>
      <c r="B83" s="78" t="s">
        <v>72</v>
      </c>
      <c r="C83" s="63" t="s">
        <v>67</v>
      </c>
      <c r="D83" s="64">
        <v>2300</v>
      </c>
      <c r="E83" s="65"/>
      <c r="F83" s="65"/>
    </row>
    <row r="84" spans="1:6" ht="41.25" customHeight="1" x14ac:dyDescent="0.2">
      <c r="A84" s="63">
        <v>65</v>
      </c>
      <c r="B84" s="78" t="s">
        <v>73</v>
      </c>
      <c r="C84" s="63" t="s">
        <v>14</v>
      </c>
      <c r="D84" s="64">
        <v>20</v>
      </c>
      <c r="E84" s="65"/>
      <c r="F84" s="65"/>
    </row>
    <row r="85" spans="1:6" ht="120" customHeight="1" x14ac:dyDescent="0.2">
      <c r="A85" s="63">
        <v>66</v>
      </c>
      <c r="B85" s="78" t="s">
        <v>92</v>
      </c>
      <c r="C85" s="63" t="s">
        <v>67</v>
      </c>
      <c r="D85" s="64">
        <v>6980</v>
      </c>
      <c r="E85" s="65"/>
      <c r="F85" s="65"/>
    </row>
    <row r="86" spans="1:6" ht="57.75" customHeight="1" x14ac:dyDescent="0.2">
      <c r="A86" s="63">
        <v>67</v>
      </c>
      <c r="B86" s="78" t="s">
        <v>93</v>
      </c>
      <c r="C86" s="63" t="s">
        <v>67</v>
      </c>
      <c r="D86" s="64">
        <v>1818</v>
      </c>
      <c r="E86" s="65"/>
      <c r="F86" s="65"/>
    </row>
    <row r="87" spans="1:6" ht="81.75" customHeight="1" x14ac:dyDescent="0.2">
      <c r="A87" s="63">
        <v>68</v>
      </c>
      <c r="B87" s="78" t="s">
        <v>74</v>
      </c>
      <c r="C87" s="63" t="s">
        <v>67</v>
      </c>
      <c r="D87" s="64">
        <v>2300</v>
      </c>
      <c r="E87" s="65"/>
      <c r="F87" s="65"/>
    </row>
    <row r="88" spans="1:6" ht="97.5" customHeight="1" x14ac:dyDescent="0.2">
      <c r="A88" s="63">
        <v>69</v>
      </c>
      <c r="B88" s="78" t="s">
        <v>75</v>
      </c>
      <c r="C88" s="63" t="s">
        <v>67</v>
      </c>
      <c r="D88" s="64">
        <v>8798</v>
      </c>
      <c r="E88" s="65"/>
      <c r="F88" s="65"/>
    </row>
    <row r="89" spans="1:6" ht="75.75" customHeight="1" x14ac:dyDescent="0.2">
      <c r="A89" s="63">
        <v>70</v>
      </c>
      <c r="B89" s="78" t="s">
        <v>98</v>
      </c>
      <c r="C89" s="66" t="s">
        <v>17</v>
      </c>
      <c r="D89" s="75">
        <v>597</v>
      </c>
      <c r="E89" s="67"/>
      <c r="F89" s="67"/>
    </row>
    <row r="90" spans="1:6" ht="39" customHeight="1" x14ac:dyDescent="0.2">
      <c r="A90" s="63">
        <v>71</v>
      </c>
      <c r="B90" s="78" t="s">
        <v>34</v>
      </c>
      <c r="C90" s="63" t="s">
        <v>35</v>
      </c>
      <c r="D90" s="64">
        <v>12</v>
      </c>
      <c r="E90" s="65"/>
      <c r="F90" s="70"/>
    </row>
    <row r="91" spans="1:6" ht="12.75" customHeight="1" x14ac:dyDescent="0.2">
      <c r="A91" s="63">
        <v>72</v>
      </c>
      <c r="B91" s="55" t="s">
        <v>76</v>
      </c>
      <c r="C91" s="56"/>
      <c r="D91" s="57"/>
      <c r="E91" s="58"/>
      <c r="F91" s="58">
        <f>SUM(F81:F90)</f>
        <v>0</v>
      </c>
    </row>
    <row r="92" spans="1:6" ht="12.75" customHeight="1" x14ac:dyDescent="0.2">
      <c r="A92" s="63">
        <v>73</v>
      </c>
      <c r="B92" s="30"/>
      <c r="C92" s="31"/>
      <c r="D92" s="33"/>
      <c r="E92" s="35"/>
      <c r="F92" s="35"/>
    </row>
    <row r="93" spans="1:6" ht="25.5" customHeight="1" x14ac:dyDescent="0.2">
      <c r="A93" s="63">
        <v>74</v>
      </c>
      <c r="B93" s="37" t="s">
        <v>77</v>
      </c>
      <c r="C93" s="31"/>
      <c r="D93" s="33"/>
      <c r="E93" s="35"/>
      <c r="F93" s="35"/>
    </row>
    <row r="94" spans="1:6" ht="18" customHeight="1" x14ac:dyDescent="0.2">
      <c r="A94" s="63">
        <v>75</v>
      </c>
      <c r="B94" s="78" t="s">
        <v>78</v>
      </c>
      <c r="C94" s="63" t="s">
        <v>17</v>
      </c>
      <c r="D94" s="64">
        <v>9</v>
      </c>
      <c r="E94" s="65"/>
      <c r="F94" s="65"/>
    </row>
    <row r="95" spans="1:6" ht="27.75" customHeight="1" x14ac:dyDescent="0.2">
      <c r="A95" s="63">
        <v>76</v>
      </c>
      <c r="B95" s="78" t="s">
        <v>79</v>
      </c>
      <c r="C95" s="63" t="s">
        <v>35</v>
      </c>
      <c r="D95" s="64">
        <v>3</v>
      </c>
      <c r="E95" s="65"/>
      <c r="F95" s="65"/>
    </row>
    <row r="96" spans="1:6" ht="27" customHeight="1" x14ac:dyDescent="0.2">
      <c r="A96" s="63">
        <v>77</v>
      </c>
      <c r="B96" s="78" t="s">
        <v>80</v>
      </c>
      <c r="C96" s="63" t="s">
        <v>17</v>
      </c>
      <c r="D96" s="64">
        <v>9</v>
      </c>
      <c r="E96" s="65"/>
      <c r="F96" s="65"/>
    </row>
    <row r="97" spans="1:6" ht="28.5" customHeight="1" x14ac:dyDescent="0.2">
      <c r="A97" s="63">
        <v>78</v>
      </c>
      <c r="B97" s="78" t="s">
        <v>81</v>
      </c>
      <c r="C97" s="63" t="s">
        <v>35</v>
      </c>
      <c r="D97" s="64">
        <v>3</v>
      </c>
      <c r="E97" s="65"/>
      <c r="F97" s="65"/>
    </row>
    <row r="98" spans="1:6" ht="84.75" customHeight="1" x14ac:dyDescent="0.2">
      <c r="A98" s="63">
        <v>79</v>
      </c>
      <c r="B98" s="78" t="s">
        <v>82</v>
      </c>
      <c r="C98" s="63" t="s">
        <v>17</v>
      </c>
      <c r="D98" s="64">
        <v>9</v>
      </c>
      <c r="E98" s="65"/>
      <c r="F98" s="65"/>
    </row>
    <row r="99" spans="1:6" ht="129.75" customHeight="1" x14ac:dyDescent="0.2">
      <c r="A99" s="63">
        <v>80</v>
      </c>
      <c r="B99" s="78" t="s">
        <v>83</v>
      </c>
      <c r="C99" s="63" t="s">
        <v>17</v>
      </c>
      <c r="D99" s="64">
        <v>10</v>
      </c>
      <c r="E99" s="65"/>
      <c r="F99" s="65"/>
    </row>
    <row r="100" spans="1:6" ht="126" customHeight="1" x14ac:dyDescent="0.2">
      <c r="A100" s="63">
        <v>81</v>
      </c>
      <c r="B100" s="78" t="s">
        <v>94</v>
      </c>
      <c r="C100" s="63" t="s">
        <v>15</v>
      </c>
      <c r="D100" s="64">
        <v>12</v>
      </c>
      <c r="E100" s="65"/>
      <c r="F100" s="65"/>
    </row>
    <row r="101" spans="1:6" ht="40.5" customHeight="1" x14ac:dyDescent="0.2">
      <c r="A101" s="63">
        <v>82</v>
      </c>
      <c r="B101" s="78" t="s">
        <v>84</v>
      </c>
      <c r="C101" s="63" t="s">
        <v>15</v>
      </c>
      <c r="D101" s="64">
        <v>12</v>
      </c>
      <c r="E101" s="65"/>
      <c r="F101" s="65"/>
    </row>
    <row r="102" spans="1:6" ht="318.75" customHeight="1" x14ac:dyDescent="0.2">
      <c r="A102" s="63">
        <v>83</v>
      </c>
      <c r="B102" s="78" t="s">
        <v>95</v>
      </c>
      <c r="C102" s="63" t="s">
        <v>14</v>
      </c>
      <c r="D102" s="64">
        <v>1</v>
      </c>
      <c r="E102" s="65"/>
      <c r="F102" s="65"/>
    </row>
    <row r="103" spans="1:6" ht="72" customHeight="1" x14ac:dyDescent="0.2">
      <c r="A103" s="63">
        <v>84</v>
      </c>
      <c r="B103" s="78" t="s">
        <v>96</v>
      </c>
      <c r="C103" s="63" t="s">
        <v>14</v>
      </c>
      <c r="D103" s="64">
        <v>1</v>
      </c>
      <c r="E103" s="65"/>
      <c r="F103" s="65"/>
    </row>
    <row r="104" spans="1:6" ht="41.25" customHeight="1" x14ac:dyDescent="0.2">
      <c r="A104" s="63">
        <v>85</v>
      </c>
      <c r="B104" s="78" t="s">
        <v>34</v>
      </c>
      <c r="C104" s="63" t="s">
        <v>35</v>
      </c>
      <c r="D104" s="64">
        <v>3</v>
      </c>
      <c r="E104" s="65"/>
      <c r="F104" s="70"/>
    </row>
    <row r="105" spans="1:6" ht="26.25" customHeight="1" x14ac:dyDescent="0.2">
      <c r="A105" s="29"/>
      <c r="B105" s="78"/>
      <c r="C105" s="63"/>
      <c r="D105" s="64"/>
      <c r="E105" s="65"/>
      <c r="F105" s="70"/>
    </row>
    <row r="106" spans="1:6" ht="12.75" customHeight="1" x14ac:dyDescent="0.2">
      <c r="A106" s="51"/>
      <c r="B106" s="39" t="s">
        <v>85</v>
      </c>
      <c r="C106" s="59"/>
      <c r="D106" s="60"/>
      <c r="E106" s="61"/>
      <c r="F106" s="62">
        <f>SUM(F94:F104)</f>
        <v>0</v>
      </c>
    </row>
    <row r="109" spans="1:6" ht="12.75" customHeight="1" x14ac:dyDescent="0.2">
      <c r="E109" s="76" t="s">
        <v>11</v>
      </c>
      <c r="F109" s="77">
        <f>F106+F91+F78+F54                                 +                                                       F41+F30</f>
        <v>0</v>
      </c>
    </row>
    <row r="110" spans="1:6" ht="12.75" customHeight="1" x14ac:dyDescent="0.2">
      <c r="E110" s="76" t="s">
        <v>12</v>
      </c>
      <c r="F110" s="77">
        <f>F109*0.16</f>
        <v>0</v>
      </c>
    </row>
    <row r="111" spans="1:6" ht="12.75" customHeight="1" x14ac:dyDescent="0.2">
      <c r="E111" s="76" t="s">
        <v>13</v>
      </c>
      <c r="F111" s="77">
        <f>F109+F110</f>
        <v>0</v>
      </c>
    </row>
  </sheetData>
  <mergeCells count="6">
    <mergeCell ref="B30:E30"/>
    <mergeCell ref="B54:E54"/>
    <mergeCell ref="D12:E12"/>
    <mergeCell ref="B7:E11"/>
    <mergeCell ref="A1:E2"/>
    <mergeCell ref="B3:E3"/>
  </mergeCells>
  <pageMargins left="0.57999999999999996" right="0.23622047244094491" top="0.43307086614173229" bottom="0.6" header="0.27559055118110237" footer="0.38"/>
  <pageSetup scale="95" orientation="portrait" r:id="rId1"/>
  <headerFooter>
    <oddHeader>&amp;R&amp;8Página &amp;P de &amp;N</oddHeader>
    <oddFooter>&amp;C&amp;8DIRECTOR GENERAL: ING. JORGE DAVALOS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CORDOBA</vt:lpstr>
      <vt:lpstr>CORDOBA!Títulos_a_imprimir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2014-07-09T15:17:22Z</cp:lastPrinted>
  <dcterms:created xsi:type="dcterms:W3CDTF">2014-03-19T18:02:03Z</dcterms:created>
  <dcterms:modified xsi:type="dcterms:W3CDTF">2014-07-09T23:32:17Z</dcterms:modified>
</cp:coreProperties>
</file>